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-15" yWindow="-15" windowWidth="9600" windowHeight="11640"/>
  </bookViews>
  <sheets>
    <sheet name="ССР в текущих ценах" sheetId="2" r:id="rId1"/>
  </sheets>
  <definedNames>
    <definedName name="_xlnm.Print_Titles" localSheetId="0">'ССР в текущих ценах'!$9:$14</definedName>
    <definedName name="_xlnm.Print_Area" localSheetId="0">'ССР в текущих ценах'!$A$1:$H$42</definedName>
  </definedNames>
  <calcPr calcId="125725"/>
</workbook>
</file>

<file path=xl/calcChain.xml><?xml version="1.0" encoding="utf-8"?>
<calcChain xmlns="http://schemas.openxmlformats.org/spreadsheetml/2006/main">
  <c r="C39" i="2"/>
  <c r="C38"/>
  <c r="C36"/>
  <c r="C37"/>
  <c r="E32"/>
  <c r="F32"/>
  <c r="D32"/>
  <c r="H31"/>
  <c r="G32" l="1"/>
  <c r="G39" s="1"/>
  <c r="H32" l="1"/>
  <c r="G23"/>
  <c r="G28" s="1"/>
  <c r="G38" s="1"/>
  <c r="F23"/>
  <c r="F28" s="1"/>
  <c r="E23"/>
  <c r="E28" s="1"/>
  <c r="D23"/>
  <c r="D28" s="1"/>
  <c r="E16"/>
  <c r="E21" s="1"/>
  <c r="F16"/>
  <c r="F21" s="1"/>
  <c r="G16"/>
  <c r="G21" s="1"/>
  <c r="D16"/>
  <c r="D21" s="1"/>
  <c r="H38" l="1"/>
  <c r="H21"/>
  <c r="H23"/>
  <c r="H16"/>
  <c r="H28" l="1"/>
  <c r="H39"/>
  <c r="G41" l="1"/>
  <c r="G42" s="1"/>
  <c r="G29" l="1"/>
  <c r="G33" s="1"/>
  <c r="D29" l="1"/>
  <c r="D33" s="1"/>
  <c r="D36" s="1"/>
  <c r="E29"/>
  <c r="F29"/>
  <c r="F33" s="1"/>
  <c r="F37" s="1"/>
  <c r="E33" l="1"/>
  <c r="D41"/>
  <c r="H29"/>
  <c r="H33" l="1"/>
  <c r="E36"/>
  <c r="H37"/>
  <c r="F41"/>
  <c r="F42" s="1"/>
  <c r="D42"/>
  <c r="H36" l="1"/>
  <c r="E41"/>
  <c r="H41" s="1"/>
  <c r="E42" l="1"/>
  <c r="H42" l="1"/>
</calcChain>
</file>

<file path=xl/sharedStrings.xml><?xml version="1.0" encoding="utf-8"?>
<sst xmlns="http://schemas.openxmlformats.org/spreadsheetml/2006/main" count="45" uniqueCount="45">
  <si>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</si>
  <si>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</si>
  <si>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</si>
  <si>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</si>
  <si>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</si>
  <si>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Номера сметных расчетов и смет</t>
  </si>
  <si>
    <t>Наименование глав, объектов, работ и затрат</t>
  </si>
  <si>
    <t>Глава 2. Основные объекты строительства</t>
  </si>
  <si>
    <t>Глава 9. Прочие работы и затраты</t>
  </si>
  <si>
    <t>Итого по Главе 9</t>
  </si>
  <si>
    <t>НДС 18%</t>
  </si>
  <si>
    <t>Затраты Подрядчика</t>
  </si>
  <si>
    <t>Всего по сводной таблице в текущих ценах</t>
  </si>
  <si>
    <t xml:space="preserve">Итого по Главе 2 </t>
  </si>
  <si>
    <t>Сметная стоимость,  руб.</t>
  </si>
  <si>
    <t>Общая сметная стоимость,  руб.</t>
  </si>
  <si>
    <t>СВОДНАЯ ТАБЛИЦА СТОИМОСТИ РАБОТ</t>
  </si>
  <si>
    <t>Строительно-монтажные работы, в том числе:</t>
  </si>
  <si>
    <t>Затраты на пуско-наладочные работы "вхолостую", в том числе:</t>
  </si>
  <si>
    <t>Итого по Главам 1-9, в том числе:</t>
  </si>
  <si>
    <t>Итого по сводной таблице в текущих ценах:</t>
  </si>
  <si>
    <t>02-01-01</t>
  </si>
  <si>
    <t>02-01-02</t>
  </si>
  <si>
    <t>02-01-03</t>
  </si>
  <si>
    <t>02-01-04</t>
  </si>
  <si>
    <t>09-01-01</t>
  </si>
  <si>
    <t>09-01-02</t>
  </si>
  <si>
    <t>09-01-03</t>
  </si>
  <si>
    <t>09-01-04</t>
  </si>
  <si>
    <t>ПС 110/35/6 кВ Комсомольская. Строительно-монтажные работы</t>
  </si>
  <si>
    <t>ПС 110/6 кВ ОБВ-2. Строительно-монтажные работы</t>
  </si>
  <si>
    <t>ПС 110/6 кВ ВОС. Строительно-монтажные работы</t>
  </si>
  <si>
    <t>ПС 110/6 кВ ГНС. Строительно-монтажные работы</t>
  </si>
  <si>
    <t>Глава 12. Публичный технологический и ценовой аудит, проектные и изыскательские работы</t>
  </si>
  <si>
    <t>ПС 110/6 кВ ГНС. Проектные работы</t>
  </si>
  <si>
    <t>ПС 110/35/6 кВ Комсомольская. Пусконаладочные работы</t>
  </si>
  <si>
    <t>ПС 110/6 кВ ОБВ-2. Пусконаладочные работы</t>
  </si>
  <si>
    <t>ПС 110/6 кВ ВОС. Пусконаладочные работы</t>
  </si>
  <si>
    <t>ПС 110/6 кВ ГНС. Пусконаладочные работы</t>
  </si>
  <si>
    <t>Итого по Главе 12</t>
  </si>
  <si>
    <t>Итого по Главам 1-12, в том числе:</t>
  </si>
  <si>
    <t>Итоги</t>
  </si>
  <si>
    <t>12-01-04</t>
  </si>
  <si>
    <t>к документации по запросу предложени</t>
  </si>
  <si>
    <t>Приложение 4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</si>
</sst>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4" fontId="4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FF99"/>
      <color rgb="FF99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autoPageBreaks="0" fitToPage="1"/>
  </sheetPr>
  <dimension ref="A1:Q48"/>
  <sheetViews>
    <sheetView showGridLines="0" tabSelected="1" zoomScaleNormal="100" zoomScaleSheetLayoutView="100" workbookViewId="0">
      <selection activeCell="M20" sqref="M20"/>
    </sheetView>
  </sheetViews>
  <sheetFormatPr defaultRowHeight="12.75"/>
  <cols>
    <col min="1" max="1" width="5" style="3" customWidth="1"/>
    <col min="2" max="2" width="11.7109375" style="8" customWidth="1"/>
    <col min="3" max="3" width="49.85546875" style="10" bestFit="1" customWidth="1"/>
    <col min="4" max="8" width="14.7109375" style="4" customWidth="1"/>
    <col min="9" max="9" width="8.7109375" style="4" customWidth="1"/>
    <col min="10" max="10" width="10.7109375" style="4" customWidth="1"/>
    <col min="11" max="16384" width="9.140625" style="4"/>
  </cols>
  <sheetData>
    <row r="1" spans="1:11">
      <c r="B1" s="5"/>
      <c r="C1" s="6"/>
      <c r="D1" s="7"/>
    </row>
    <row r="2" spans="1:11">
      <c r="B2" s="5"/>
      <c r="C2" s="6"/>
      <c r="D2" s="7"/>
      <c r="F2" s="49" t="s">
        <v>44</v>
      </c>
      <c r="G2" s="49"/>
      <c r="H2" s="49"/>
    </row>
    <row r="3" spans="1:11">
      <c r="C3" s="9"/>
      <c r="F3" s="49" t="s">
        <v>43</v>
      </c>
      <c r="G3" s="49"/>
      <c r="H3" s="49"/>
    </row>
    <row r="4" spans="1:11">
      <c r="F4" s="50"/>
      <c r="G4" s="50"/>
      <c r="H4" s="50"/>
    </row>
    <row r="5" spans="1:11">
      <c r="C5" s="54" t="s">
        <v>16</v>
      </c>
      <c r="D5" s="49"/>
      <c r="E5" s="49"/>
      <c r="F5" s="49"/>
    </row>
    <row r="6" spans="1:11" ht="12.75" customHeight="1">
      <c r="A6" s="55"/>
      <c r="B6" s="55"/>
      <c r="C6" s="55"/>
      <c r="D6" s="55"/>
      <c r="E6" s="55"/>
      <c r="F6" s="55"/>
      <c r="G6" s="55"/>
      <c r="H6" s="55"/>
    </row>
    <row r="7" spans="1:11">
      <c r="A7" s="7"/>
      <c r="B7" s="7"/>
      <c r="C7" s="7"/>
      <c r="D7" s="7"/>
      <c r="E7" s="7"/>
    </row>
    <row r="8" spans="1:11">
      <c r="A8" s="11"/>
      <c r="B8" s="11"/>
      <c r="C8" s="11"/>
    </row>
    <row r="9" spans="1:11">
      <c r="A9" s="47" t="s">
        <v>0</v>
      </c>
      <c r="B9" s="52" t="s">
        <v>5</v>
      </c>
      <c r="C9" s="12"/>
      <c r="D9" s="51" t="s">
        <v>11</v>
      </c>
      <c r="E9" s="48"/>
      <c r="F9" s="48"/>
      <c r="G9" s="48"/>
      <c r="H9" s="48"/>
    </row>
    <row r="10" spans="1:11">
      <c r="A10" s="48"/>
      <c r="B10" s="53"/>
      <c r="C10" s="47" t="s">
        <v>6</v>
      </c>
      <c r="D10" s="48" t="s">
        <v>14</v>
      </c>
      <c r="E10" s="48"/>
      <c r="F10" s="48"/>
      <c r="G10" s="48"/>
      <c r="H10" s="47" t="s">
        <v>15</v>
      </c>
    </row>
    <row r="11" spans="1:11">
      <c r="A11" s="48"/>
      <c r="B11" s="53"/>
      <c r="C11" s="47"/>
      <c r="D11" s="47" t="s">
        <v>4</v>
      </c>
      <c r="E11" s="47" t="s">
        <v>1</v>
      </c>
      <c r="F11" s="47" t="s">
        <v>2</v>
      </c>
      <c r="G11" s="47" t="s">
        <v>3</v>
      </c>
      <c r="H11" s="47"/>
    </row>
    <row r="12" spans="1:11">
      <c r="A12" s="48"/>
      <c r="B12" s="53"/>
      <c r="C12" s="47"/>
      <c r="D12" s="47"/>
      <c r="E12" s="47"/>
      <c r="F12" s="47"/>
      <c r="G12" s="47"/>
      <c r="H12" s="47"/>
    </row>
    <row r="13" spans="1:11">
      <c r="A13" s="48"/>
      <c r="B13" s="53"/>
      <c r="C13" s="47"/>
      <c r="D13" s="47"/>
      <c r="E13" s="47"/>
      <c r="F13" s="47"/>
      <c r="G13" s="47"/>
      <c r="H13" s="47"/>
    </row>
    <row r="14" spans="1:11">
      <c r="A14" s="37">
        <v>1</v>
      </c>
      <c r="B14" s="1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</row>
    <row r="15" spans="1:11" ht="12.75" customHeight="1">
      <c r="A15" s="42" t="s">
        <v>7</v>
      </c>
      <c r="B15" s="44"/>
      <c r="C15" s="44"/>
      <c r="D15" s="41"/>
      <c r="E15" s="41"/>
      <c r="F15" s="41"/>
      <c r="G15" s="41"/>
      <c r="H15" s="41"/>
      <c r="J15" s="13"/>
    </row>
    <row r="16" spans="1:11">
      <c r="A16" s="36"/>
      <c r="B16" s="14"/>
      <c r="C16" s="15" t="s">
        <v>17</v>
      </c>
      <c r="D16" s="16">
        <f>SUM(D17:D20)</f>
        <v>0</v>
      </c>
      <c r="E16" s="16">
        <f>SUM(E17:E20)</f>
        <v>0</v>
      </c>
      <c r="F16" s="16">
        <f>SUM(F17:F20)</f>
        <v>0</v>
      </c>
      <c r="G16" s="16">
        <f>SUM(G17:G20)</f>
        <v>0</v>
      </c>
      <c r="H16" s="17">
        <f>SUM(D16:G16)</f>
        <v>0</v>
      </c>
      <c r="I16" s="18"/>
      <c r="J16" s="18"/>
      <c r="K16" s="18"/>
    </row>
    <row r="17" spans="1:11">
      <c r="A17" s="36"/>
      <c r="B17" s="14" t="s">
        <v>21</v>
      </c>
      <c r="C17" s="39" t="s">
        <v>29</v>
      </c>
      <c r="D17" s="32"/>
      <c r="E17" s="32"/>
      <c r="F17" s="32"/>
      <c r="G17" s="19"/>
      <c r="H17" s="2"/>
      <c r="I17" s="18"/>
      <c r="J17" s="18"/>
      <c r="K17" s="18"/>
    </row>
    <row r="18" spans="1:11">
      <c r="A18" s="36"/>
      <c r="B18" s="14" t="s">
        <v>22</v>
      </c>
      <c r="C18" s="39" t="s">
        <v>30</v>
      </c>
      <c r="D18" s="32"/>
      <c r="E18" s="32"/>
      <c r="F18" s="32"/>
      <c r="G18" s="19"/>
      <c r="H18" s="2"/>
      <c r="I18" s="18"/>
      <c r="J18" s="18"/>
      <c r="K18" s="18"/>
    </row>
    <row r="19" spans="1:11">
      <c r="A19" s="36"/>
      <c r="B19" s="14" t="s">
        <v>23</v>
      </c>
      <c r="C19" s="39" t="s">
        <v>31</v>
      </c>
      <c r="D19" s="32"/>
      <c r="E19" s="32"/>
      <c r="F19" s="32"/>
      <c r="G19" s="19"/>
      <c r="H19" s="2"/>
      <c r="I19" s="18"/>
      <c r="J19" s="18"/>
      <c r="K19" s="18"/>
    </row>
    <row r="20" spans="1:11">
      <c r="A20" s="36"/>
      <c r="B20" s="14" t="s">
        <v>24</v>
      </c>
      <c r="C20" s="39" t="s">
        <v>32</v>
      </c>
      <c r="D20" s="32"/>
      <c r="E20" s="32"/>
      <c r="F20" s="32"/>
      <c r="G20" s="19"/>
      <c r="H20" s="2"/>
      <c r="I20" s="18"/>
      <c r="J20" s="18"/>
      <c r="K20" s="18"/>
    </row>
    <row r="21" spans="1:11">
      <c r="A21" s="20"/>
      <c r="B21" s="14"/>
      <c r="C21" s="21" t="s">
        <v>13</v>
      </c>
      <c r="D21" s="17">
        <f>D16</f>
        <v>0</v>
      </c>
      <c r="E21" s="17">
        <f>E16</f>
        <v>0</v>
      </c>
      <c r="F21" s="17">
        <f>F16</f>
        <v>0</v>
      </c>
      <c r="G21" s="17">
        <f>G16</f>
        <v>0</v>
      </c>
      <c r="H21" s="17">
        <f t="shared" ref="H21:H23" si="0">SUM(D21:G21)</f>
        <v>0</v>
      </c>
      <c r="I21" s="18"/>
      <c r="J21" s="18"/>
      <c r="K21" s="18"/>
    </row>
    <row r="22" spans="1:11" ht="12.75" customHeight="1">
      <c r="A22" s="42" t="s">
        <v>8</v>
      </c>
      <c r="B22" s="44"/>
      <c r="C22" s="44"/>
      <c r="D22" s="41"/>
      <c r="E22" s="41"/>
      <c r="F22" s="41"/>
      <c r="G22" s="41"/>
      <c r="H22" s="41"/>
      <c r="I22" s="18"/>
      <c r="J22" s="18"/>
      <c r="K22" s="18"/>
    </row>
    <row r="23" spans="1:11">
      <c r="A23" s="36"/>
      <c r="B23" s="14"/>
      <c r="C23" s="15" t="s">
        <v>18</v>
      </c>
      <c r="D23" s="16">
        <f>SUM(D24:D27)</f>
        <v>0</v>
      </c>
      <c r="E23" s="16">
        <f>SUM(E24:E27)</f>
        <v>0</v>
      </c>
      <c r="F23" s="16">
        <f>SUM(F24:F27)</f>
        <v>0</v>
      </c>
      <c r="G23" s="16">
        <f>SUM(G24:G27)</f>
        <v>0</v>
      </c>
      <c r="H23" s="17">
        <f t="shared" si="0"/>
        <v>0</v>
      </c>
      <c r="I23" s="18"/>
      <c r="J23" s="18"/>
      <c r="K23" s="18"/>
    </row>
    <row r="24" spans="1:11">
      <c r="A24" s="36"/>
      <c r="B24" s="14" t="s">
        <v>25</v>
      </c>
      <c r="C24" s="39" t="s">
        <v>35</v>
      </c>
      <c r="D24" s="19"/>
      <c r="E24" s="19"/>
      <c r="F24" s="19"/>
      <c r="G24" s="32"/>
      <c r="H24" s="2"/>
      <c r="I24" s="18"/>
      <c r="J24" s="18"/>
      <c r="K24" s="18"/>
    </row>
    <row r="25" spans="1:11">
      <c r="A25" s="36"/>
      <c r="B25" s="14" t="s">
        <v>26</v>
      </c>
      <c r="C25" s="15" t="s">
        <v>36</v>
      </c>
      <c r="D25" s="19"/>
      <c r="E25" s="19"/>
      <c r="F25" s="19"/>
      <c r="G25" s="32"/>
      <c r="H25" s="2"/>
      <c r="I25" s="18"/>
      <c r="J25" s="18"/>
      <c r="K25" s="18"/>
    </row>
    <row r="26" spans="1:11">
      <c r="A26" s="36"/>
      <c r="B26" s="14" t="s">
        <v>27</v>
      </c>
      <c r="C26" s="15" t="s">
        <v>37</v>
      </c>
      <c r="D26" s="19"/>
      <c r="E26" s="19"/>
      <c r="F26" s="19"/>
      <c r="G26" s="32"/>
      <c r="H26" s="2"/>
      <c r="I26" s="18"/>
      <c r="J26" s="18"/>
      <c r="K26" s="18"/>
    </row>
    <row r="27" spans="1:11">
      <c r="A27" s="36"/>
      <c r="B27" s="14" t="s">
        <v>28</v>
      </c>
      <c r="C27" s="39" t="s">
        <v>38</v>
      </c>
      <c r="D27" s="19"/>
      <c r="E27" s="19"/>
      <c r="F27" s="19"/>
      <c r="G27" s="32"/>
      <c r="H27" s="2"/>
      <c r="I27" s="18"/>
      <c r="J27" s="18"/>
      <c r="K27" s="18"/>
    </row>
    <row r="28" spans="1:11">
      <c r="A28" s="37"/>
      <c r="B28" s="22"/>
      <c r="C28" s="21" t="s">
        <v>9</v>
      </c>
      <c r="D28" s="17">
        <f>D23</f>
        <v>0</v>
      </c>
      <c r="E28" s="17">
        <f t="shared" ref="E28:F28" si="1">E23</f>
        <v>0</v>
      </c>
      <c r="F28" s="17">
        <f t="shared" si="1"/>
        <v>0</v>
      </c>
      <c r="G28" s="17">
        <f>G23</f>
        <v>0</v>
      </c>
      <c r="H28" s="17">
        <f t="shared" ref="H28:H29" si="2">SUM(D28:G28)</f>
        <v>0</v>
      </c>
      <c r="I28" s="18"/>
      <c r="J28" s="18"/>
      <c r="K28" s="18"/>
    </row>
    <row r="29" spans="1:11">
      <c r="A29" s="37"/>
      <c r="B29" s="22"/>
      <c r="C29" s="21" t="s">
        <v>19</v>
      </c>
      <c r="D29" s="17">
        <f>D28+D21</f>
        <v>0</v>
      </c>
      <c r="E29" s="17">
        <f>E28+E21</f>
        <v>0</v>
      </c>
      <c r="F29" s="17">
        <f>F28+F21</f>
        <v>0</v>
      </c>
      <c r="G29" s="17">
        <f>G28+G21</f>
        <v>0</v>
      </c>
      <c r="H29" s="17">
        <f t="shared" si="2"/>
        <v>0</v>
      </c>
      <c r="I29" s="18"/>
      <c r="J29" s="18"/>
      <c r="K29" s="18"/>
    </row>
    <row r="30" spans="1:11" s="38" customFormat="1">
      <c r="A30" s="42" t="s">
        <v>33</v>
      </c>
      <c r="B30" s="43"/>
      <c r="C30" s="43"/>
      <c r="D30" s="41"/>
      <c r="E30" s="41"/>
      <c r="F30" s="41"/>
      <c r="G30" s="41"/>
      <c r="H30" s="41"/>
      <c r="I30" s="18"/>
      <c r="J30" s="18"/>
      <c r="K30" s="18"/>
    </row>
    <row r="31" spans="1:11" s="38" customFormat="1">
      <c r="A31" s="36"/>
      <c r="B31" s="14" t="s">
        <v>42</v>
      </c>
      <c r="C31" s="15" t="s">
        <v>34</v>
      </c>
      <c r="D31" s="16"/>
      <c r="E31" s="16"/>
      <c r="F31" s="16"/>
      <c r="G31" s="32"/>
      <c r="H31" s="17">
        <f t="shared" ref="H31" si="3">SUM(D31:G31)</f>
        <v>0</v>
      </c>
      <c r="I31" s="18"/>
      <c r="J31" s="18"/>
      <c r="K31" s="18"/>
    </row>
    <row r="32" spans="1:11" s="38" customFormat="1">
      <c r="A32" s="37"/>
      <c r="B32" s="22"/>
      <c r="C32" s="21" t="s">
        <v>39</v>
      </c>
      <c r="D32" s="17">
        <f>D31</f>
        <v>0</v>
      </c>
      <c r="E32" s="17">
        <f t="shared" ref="E32:G32" si="4">E31</f>
        <v>0</v>
      </c>
      <c r="F32" s="17">
        <f t="shared" si="4"/>
        <v>0</v>
      </c>
      <c r="G32" s="17">
        <f t="shared" si="4"/>
        <v>0</v>
      </c>
      <c r="H32" s="17">
        <f t="shared" ref="H32:H33" si="5">SUM(D32:G32)</f>
        <v>0</v>
      </c>
      <c r="I32" s="18"/>
      <c r="J32" s="18"/>
      <c r="K32" s="18"/>
    </row>
    <row r="33" spans="1:17" s="38" customFormat="1">
      <c r="A33" s="37"/>
      <c r="B33" s="22"/>
      <c r="C33" s="21" t="s">
        <v>40</v>
      </c>
      <c r="D33" s="17">
        <f>D29+D32</f>
        <v>0</v>
      </c>
      <c r="E33" s="17">
        <f t="shared" ref="E33:G33" si="6">E29+E32</f>
        <v>0</v>
      </c>
      <c r="F33" s="17">
        <f t="shared" si="6"/>
        <v>0</v>
      </c>
      <c r="G33" s="17">
        <f t="shared" si="6"/>
        <v>0</v>
      </c>
      <c r="H33" s="17">
        <f t="shared" si="5"/>
        <v>0</v>
      </c>
      <c r="I33" s="18"/>
      <c r="J33" s="18"/>
      <c r="K33" s="18"/>
    </row>
    <row r="34" spans="1:17">
      <c r="A34" s="45" t="s">
        <v>41</v>
      </c>
      <c r="B34" s="46"/>
      <c r="C34" s="46"/>
      <c r="D34" s="23"/>
      <c r="E34" s="23"/>
      <c r="F34" s="23"/>
      <c r="G34" s="23"/>
      <c r="H34" s="24"/>
      <c r="I34" s="18"/>
      <c r="J34" s="18"/>
      <c r="K34" s="18"/>
    </row>
    <row r="35" spans="1:17">
      <c r="A35" s="37"/>
      <c r="B35" s="22"/>
      <c r="C35" s="25" t="s">
        <v>20</v>
      </c>
      <c r="D35" s="2"/>
      <c r="E35" s="2"/>
      <c r="F35" s="2"/>
      <c r="G35" s="2"/>
      <c r="H35" s="2"/>
      <c r="I35" s="33"/>
      <c r="J35" s="18"/>
      <c r="K35" s="34"/>
    </row>
    <row r="36" spans="1:17">
      <c r="A36" s="37"/>
      <c r="B36" s="22"/>
      <c r="C36" s="25" t="str">
        <f>CONCATENATE("К смр = ",I36)</f>
        <v xml:space="preserve">К смр = </v>
      </c>
      <c r="D36" s="17">
        <f>D33*I36</f>
        <v>0</v>
      </c>
      <c r="E36" s="17">
        <f>E33*I36</f>
        <v>0</v>
      </c>
      <c r="F36" s="2"/>
      <c r="G36" s="2"/>
      <c r="H36" s="17">
        <f t="shared" ref="H36:H39" si="7">SUM(D36:G36)</f>
        <v>0</v>
      </c>
      <c r="I36" s="35"/>
      <c r="J36" s="18"/>
      <c r="K36" s="18"/>
      <c r="L36" s="40"/>
    </row>
    <row r="37" spans="1:17">
      <c r="A37" s="37"/>
      <c r="B37" s="22"/>
      <c r="C37" s="25" t="str">
        <f>CONCATENATE("К оборудование = ",I37)</f>
        <v xml:space="preserve">К оборудование = </v>
      </c>
      <c r="D37" s="2"/>
      <c r="E37" s="2"/>
      <c r="F37" s="17">
        <f>F33*I37</f>
        <v>0</v>
      </c>
      <c r="G37" s="2"/>
      <c r="H37" s="17">
        <f t="shared" si="7"/>
        <v>0</v>
      </c>
      <c r="I37" s="35"/>
      <c r="J37" s="18"/>
      <c r="K37" s="18"/>
      <c r="L37" s="40"/>
    </row>
    <row r="38" spans="1:17">
      <c r="A38" s="37"/>
      <c r="B38" s="22"/>
      <c r="C38" s="25" t="str">
        <f>CONCATENATE("К пнр = ",I38)</f>
        <v xml:space="preserve">К пнр = </v>
      </c>
      <c r="D38" s="2"/>
      <c r="E38" s="2"/>
      <c r="F38" s="2"/>
      <c r="G38" s="17">
        <f>G28*I38</f>
        <v>0</v>
      </c>
      <c r="H38" s="17">
        <f t="shared" si="7"/>
        <v>0</v>
      </c>
      <c r="I38" s="35"/>
      <c r="J38" s="18"/>
      <c r="K38" s="18"/>
      <c r="L38" s="40"/>
    </row>
    <row r="39" spans="1:17">
      <c r="A39" s="37"/>
      <c r="B39" s="22"/>
      <c r="C39" s="25" t="str">
        <f>CONCATENATE("К прочее = ",I39)</f>
        <v xml:space="preserve">К прочее = </v>
      </c>
      <c r="D39" s="2"/>
      <c r="E39" s="2"/>
      <c r="F39" s="2"/>
      <c r="G39" s="17">
        <f>G32*I39</f>
        <v>0</v>
      </c>
      <c r="H39" s="17">
        <f t="shared" si="7"/>
        <v>0</v>
      </c>
      <c r="I39" s="35"/>
      <c r="J39" s="18"/>
      <c r="K39" s="18"/>
      <c r="L39" s="40"/>
    </row>
    <row r="40" spans="1:17">
      <c r="A40" s="37"/>
      <c r="B40" s="22"/>
      <c r="C40" s="25"/>
      <c r="D40" s="2"/>
      <c r="E40" s="2"/>
      <c r="F40" s="2"/>
      <c r="G40" s="2"/>
      <c r="H40" s="2"/>
      <c r="I40" s="18"/>
      <c r="J40" s="18"/>
      <c r="K40" s="18"/>
    </row>
    <row r="41" spans="1:17">
      <c r="A41" s="37"/>
      <c r="B41" s="22"/>
      <c r="C41" s="25" t="s">
        <v>10</v>
      </c>
      <c r="D41" s="17">
        <f>0.18*SUM(D36:D39)</f>
        <v>0</v>
      </c>
      <c r="E41" s="17">
        <f>0.18*SUM(E36:E39)</f>
        <v>0</v>
      </c>
      <c r="F41" s="17">
        <f>0.18*SUM(F36:F39)</f>
        <v>0</v>
      </c>
      <c r="G41" s="17">
        <f>0.18*SUM(G36:G39)</f>
        <v>0</v>
      </c>
      <c r="H41" s="17">
        <f t="shared" ref="H41:H42" si="8">SUM(D41:G41)</f>
        <v>0</v>
      </c>
      <c r="I41" s="26"/>
      <c r="J41" s="26"/>
      <c r="K41" s="26"/>
      <c r="L41" s="7"/>
      <c r="M41" s="7"/>
      <c r="N41" s="7"/>
      <c r="O41" s="7"/>
      <c r="P41" s="7"/>
      <c r="Q41" s="7"/>
    </row>
    <row r="42" spans="1:17" s="31" customFormat="1">
      <c r="A42" s="27"/>
      <c r="B42" s="28"/>
      <c r="C42" s="25" t="s">
        <v>12</v>
      </c>
      <c r="D42" s="17">
        <f>SUM(D36:D39)+D41</f>
        <v>0</v>
      </c>
      <c r="E42" s="17">
        <f>SUM(E36:E39)+E41</f>
        <v>0</v>
      </c>
      <c r="F42" s="17">
        <f>SUM(F36:F39)+F41</f>
        <v>0</v>
      </c>
      <c r="G42" s="17">
        <f>SUM(G36:G39)+G41</f>
        <v>0</v>
      </c>
      <c r="H42" s="17">
        <f t="shared" si="8"/>
        <v>0</v>
      </c>
      <c r="I42" s="26"/>
      <c r="J42" s="26"/>
      <c r="K42" s="29"/>
      <c r="L42" s="30"/>
      <c r="M42" s="30"/>
      <c r="N42" s="30"/>
      <c r="O42" s="30"/>
      <c r="P42" s="30"/>
      <c r="Q42" s="30"/>
    </row>
    <row r="43" spans="1:17">
      <c r="H43" s="18"/>
    </row>
    <row r="44" spans="1:17">
      <c r="H44" s="18"/>
    </row>
    <row r="45" spans="1:17">
      <c r="C45" s="4"/>
    </row>
    <row r="46" spans="1:17">
      <c r="C46" s="4"/>
      <c r="D46" s="18"/>
      <c r="E46" s="18"/>
    </row>
    <row r="47" spans="1:17">
      <c r="C47" s="4"/>
      <c r="D47" s="18"/>
      <c r="E47" s="18"/>
      <c r="F47" s="18"/>
      <c r="G47" s="18"/>
    </row>
    <row r="48" spans="1:17">
      <c r="C48" s="4"/>
      <c r="G48" s="18"/>
    </row>
  </sheetData>
  <mergeCells count="16">
    <mergeCell ref="A34:C34"/>
    <mergeCell ref="A9:A13"/>
    <mergeCell ref="H10:H13"/>
    <mergeCell ref="F2:H2"/>
    <mergeCell ref="F3:H3"/>
    <mergeCell ref="F4:H4"/>
    <mergeCell ref="D9:H9"/>
    <mergeCell ref="B9:B13"/>
    <mergeCell ref="D11:D13"/>
    <mergeCell ref="E11:E13"/>
    <mergeCell ref="F11:F13"/>
    <mergeCell ref="G11:G13"/>
    <mergeCell ref="C5:F5"/>
    <mergeCell ref="C10:C13"/>
    <mergeCell ref="D10:G10"/>
    <mergeCell ref="A6:H6"/>
  </mergeCells>
  <phoneticPr fontId="0" type="noConversion"/>
  <pageMargins left="0" right="0" top="0" bottom="0" header="0.23622047244094491" footer="0.23622047244094491"/>
  <pageSetup paperSize="9" scale="8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ССР в текущих ценах</vt:lpstr>
      <vt:lpstr>'ССР в текущих ценах'!Заголовки_для_печати</vt:lpstr>
      <vt:lpstr>'ССР в текущих ценах'!Область_печати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Заславская Кристина Валерьевна</cp:lastModifiedBy>
  <cp:lastPrinted>2017-06-26T11:24:53Z</cp:lastPrinted>
  <dcterms:created xsi:type="dcterms:W3CDTF">2002-03-25T05:35:56Z</dcterms:created>
  <dcterms:modified xsi:type="dcterms:W3CDTF">2018-04-28T04:03:20Z</dcterms:modified>
</cp:coreProperties>
</file>